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Zamówienia publiczne\Przetargi 2025\CUW.26.4.2025 SPK spożywka\SWZ+załączniki\Załączniki od 1 do15\"/>
    </mc:Choice>
  </mc:AlternateContent>
  <xr:revisionPtr revIDLastSave="0" documentId="13_ncr:1_{A0F9D5AE-8F91-4743-8367-2F500BE23582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2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5" i="1" l="1"/>
  <c r="G35" i="1"/>
  <c r="I35" i="1" s="1"/>
  <c r="H34" i="1"/>
  <c r="G34" i="1"/>
  <c r="I34" i="1" s="1"/>
  <c r="H33" i="1"/>
  <c r="G33" i="1"/>
  <c r="I33" i="1" s="1"/>
  <c r="H32" i="1"/>
  <c r="G32" i="1"/>
  <c r="I32" i="1" s="1"/>
  <c r="H31" i="1"/>
  <c r="G31" i="1"/>
  <c r="I31" i="1" s="1"/>
  <c r="H30" i="1"/>
  <c r="G30" i="1"/>
  <c r="I30" i="1" s="1"/>
  <c r="H29" i="1"/>
  <c r="G29" i="1"/>
  <c r="I29" i="1" s="1"/>
  <c r="H28" i="1"/>
  <c r="G28" i="1"/>
  <c r="I28" i="1" s="1"/>
  <c r="H27" i="1"/>
  <c r="G27" i="1"/>
  <c r="I27" i="1" s="1"/>
  <c r="H26" i="1"/>
  <c r="G26" i="1"/>
  <c r="I26" i="1" s="1"/>
  <c r="H25" i="1"/>
  <c r="G25" i="1"/>
  <c r="I25" i="1" s="1"/>
  <c r="H24" i="1"/>
  <c r="G24" i="1"/>
  <c r="I24" i="1" s="1"/>
  <c r="H23" i="1"/>
  <c r="G23" i="1"/>
  <c r="I23" i="1" s="1"/>
  <c r="H22" i="1"/>
  <c r="G22" i="1"/>
  <c r="I22" i="1" s="1"/>
  <c r="H21" i="1"/>
  <c r="G21" i="1"/>
  <c r="I21" i="1" s="1"/>
  <c r="H20" i="1"/>
  <c r="G20" i="1"/>
  <c r="I20" i="1" s="1"/>
  <c r="H19" i="1"/>
  <c r="G19" i="1"/>
  <c r="I19" i="1" s="1"/>
  <c r="H18" i="1"/>
  <c r="G18" i="1"/>
  <c r="I18" i="1" s="1"/>
  <c r="H17" i="1"/>
  <c r="G17" i="1"/>
  <c r="I17" i="1" s="1"/>
  <c r="H16" i="1"/>
  <c r="G16" i="1"/>
  <c r="I16" i="1" s="1"/>
  <c r="H15" i="1"/>
  <c r="G15" i="1"/>
  <c r="I15" i="1" s="1"/>
  <c r="H14" i="1"/>
  <c r="G14" i="1"/>
  <c r="I14" i="1" s="1"/>
  <c r="H13" i="1"/>
  <c r="G13" i="1"/>
  <c r="I13" i="1" s="1"/>
  <c r="H12" i="1"/>
  <c r="G12" i="1"/>
  <c r="I12" i="1" s="1"/>
  <c r="H11" i="1"/>
  <c r="G11" i="1"/>
  <c r="I11" i="1" s="1"/>
  <c r="H36" i="1" l="1"/>
  <c r="I36" i="1"/>
</calcChain>
</file>

<file path=xl/sharedStrings.xml><?xml version="1.0" encoding="utf-8"?>
<sst xmlns="http://schemas.openxmlformats.org/spreadsheetml/2006/main" count="93" uniqueCount="71">
  <si>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</si>
  <si>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</si>
  <si>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</si>
  <si>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</si>
  <si>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</si>
  <si>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</si>
  <si>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</si>
  <si>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</si>
  <si>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>ilość</t>
  </si>
  <si>
    <t>nazwa jednostki</t>
  </si>
  <si>
    <t>Stawka VAT w (%)</t>
  </si>
  <si>
    <t>cena jednostkowa netto (w zł)</t>
  </si>
  <si>
    <t>cena jednostkowa brutto (w zł)</t>
  </si>
  <si>
    <t>wartość netto (w zł)</t>
  </si>
  <si>
    <t>wartość brutto (w zł)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</si>
  <si>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</si>
  <si>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</si>
  <si>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</si>
  <si>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</si>
  <si>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</si>
  <si>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</si>
  <si>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</si>
  <si>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</si>
  <si>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</si>
  <si>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</si>
  <si>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</si>
  <si>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</si>
  <si>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</si>
  <si>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</si>
  <si>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</si>
  <si>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</si>
  <si>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</si>
  <si>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</si>
  <si>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</si>
  <si>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</si>
  <si>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</si>
  <si>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</si>
  <si>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</si>
  <si>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</si>
  <si>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</si>
  <si>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 xml:space="preserve">RAZEM </t>
  </si>
  <si>
    <t>kg</t>
  </si>
  <si>
    <t>opak.</t>
  </si>
  <si>
    <t>szt.</t>
  </si>
  <si>
    <t>Część 2 Dostawa  mięsa i wędlin do Szkoły Podstawowej im. Henryka Sienkiewicza w Kamionnie</t>
  </si>
  <si>
    <t xml:space="preserve">Nr postępowania: CUW.26.4.2025                                                                                                                                                                                                Załącznik Nr 4 do SWZ      </t>
  </si>
  <si>
    <t xml:space="preserve">Kiełbasa biała parzona  powyżej 77% mięsa </t>
  </si>
  <si>
    <r>
      <t xml:space="preserve">Boczek surowy b/ż ekstra </t>
    </r>
    <r>
      <rPr>
        <sz val="10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20%.  Produkt świeży, niemrożony. </t>
    </r>
  </si>
  <si>
    <r>
      <t xml:space="preserve">Filet surowy z piersi kurczaka </t>
    </r>
    <r>
      <rPr>
        <sz val="10"/>
        <rFont val="Times New Roman"/>
        <family val="1"/>
        <charset val="238"/>
      </rPr>
      <t xml:space="preserve"> -  kolor bladoróżowy, zapach swoisty dla świeżego drobiu. Produkt świeży, niemrożony. </t>
    </r>
  </si>
  <si>
    <r>
      <t>Filet surowy z piersi indyka</t>
    </r>
    <r>
      <rPr>
        <sz val="10"/>
        <rFont val="Times New Roman"/>
        <family val="1"/>
        <charset val="238"/>
      </rPr>
      <t xml:space="preserve"> - bez kosci, skóry, przerostów, błon, ścięgien, kości. Produkt świeży, niemrożony. Barwa jasnoróżowa, zapach swoisty dla świeżego indyka.</t>
    </r>
  </si>
  <si>
    <r>
      <t xml:space="preserve">Flaki 0,9 kg (jednorazowo) </t>
    </r>
    <r>
      <rPr>
        <sz val="10"/>
        <rFont val="Times New Roman"/>
        <family val="1"/>
        <charset val="238"/>
      </rPr>
      <t xml:space="preserve">- flaki wołowe, krojone ŚWIEŻE </t>
    </r>
  </si>
  <si>
    <r>
      <t>Kości karkowe</t>
    </r>
    <r>
      <rPr>
        <sz val="10"/>
        <rFont val="Times New Roman"/>
        <family val="1"/>
        <charset val="238"/>
      </rPr>
      <t xml:space="preserve"> - mięso wieprzowe z certyfikowanych półtusz klasy S, o brawie różowej, zapachu odpowiednim dla świeżego mięsa. Produkt świeży, niemrożony. Wymagane mięso przy kościach. </t>
    </r>
  </si>
  <si>
    <r>
      <t>Kurczak świeży</t>
    </r>
    <r>
      <rPr>
        <sz val="10"/>
        <rFont val="Times New Roman"/>
        <family val="1"/>
        <charset val="238"/>
      </rPr>
      <t xml:space="preserve"> - kolor skóry bladoróżowy, zapach swoisty dla świeżego drobiu. Produkt świeży, niemrożony. </t>
    </r>
  </si>
  <si>
    <r>
      <t>Łopatka b/k ekstra (piłeczki)</t>
    </r>
    <r>
      <rPr>
        <sz val="10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Waga jednej szynki kulki od 1 do 1,3 kg. Bez skóry, kości ścięgien. </t>
    </r>
  </si>
  <si>
    <r>
      <t>Schab karkowy b/k</t>
    </r>
    <r>
      <rPr>
        <sz val="10"/>
        <rFont val="Times New Roman"/>
        <family val="1"/>
        <charset val="238"/>
      </rPr>
      <t xml:space="preserve"> - mięso wieprzowe z certyfikowanych półtusz klasy S, o brawie różowej, zapachu odpowiednim dla świeżego mięsa.  Produkt świeży, niemrożony. Produkt bez kości i skóry, pozbawiony zewnętrznych błon oraz tzw. Korony</t>
    </r>
  </si>
  <si>
    <r>
      <t xml:space="preserve">Schab wieprzowy b/k środkowy </t>
    </r>
    <r>
      <rPr>
        <sz val="10"/>
        <rFont val="Times New Roman"/>
        <family val="1"/>
        <charset val="238"/>
      </rPr>
      <t xml:space="preserve">- mięso wieprzowe z certyfikowanych półtusz klasy S, o brawie różowej, zapachu odpowiednim dla świeżego mięsa. Produkt świeży, niemrożony. Produkt bez kości i skóry, pozbawiony zewnętrznych błon oraz tzw. Warkocza. </t>
    </r>
  </si>
  <si>
    <r>
      <t>Skrzydło z indyka</t>
    </r>
    <r>
      <rPr>
        <sz val="10"/>
        <rFont val="Times New Roman"/>
        <family val="1"/>
        <charset val="238"/>
      </rPr>
      <t xml:space="preserve"> - Skrzydło bez piór. Produkt świeży, niemrożony. Barwa jasnoróżowa, zapach swoisty dla świeżego indyka.</t>
    </r>
  </si>
  <si>
    <r>
      <t>Smalec  w kostce</t>
    </r>
    <r>
      <rPr>
        <sz val="10"/>
        <rFont val="Times New Roman"/>
        <family val="1"/>
        <charset val="238"/>
      </rPr>
      <t xml:space="preserve"> wp. w wadze 200 g / sztuka </t>
    </r>
  </si>
  <si>
    <r>
      <t>Szponder wołowy</t>
    </r>
    <r>
      <rPr>
        <sz val="10"/>
        <rFont val="Times New Roman"/>
        <family val="1"/>
        <charset val="238"/>
      </rPr>
      <t xml:space="preserve"> chudy,  z młodych tusz wołowych, z kością, kolor ciemnoróżowy, niemrożony </t>
    </r>
  </si>
  <si>
    <r>
      <t>Udziec z kurczaka (bioderko)</t>
    </r>
    <r>
      <rPr>
        <sz val="10"/>
        <rFont val="Times New Roman"/>
        <family val="1"/>
        <charset val="238"/>
      </rPr>
      <t xml:space="preserve"> - kolor skóry bladoróżowy, mięsa różowy, zapach swoisty dla świeżego drobiu. Produkt świeży, niemrożony. </t>
    </r>
  </si>
  <si>
    <r>
      <t>Żebra paski</t>
    </r>
    <r>
      <rPr>
        <sz val="10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ŻEBRA MIĘSNE i DUŻYM PRZEROSTEM MIĘŚNIOWYM</t>
    </r>
  </si>
  <si>
    <r>
      <t>Udziec indyczy</t>
    </r>
    <r>
      <rPr>
        <sz val="10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</si>
  <si>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t>Golonka z/k wp</t>
    </r>
    <r>
      <rPr>
        <sz val="10"/>
        <rFont val="Times New Roman"/>
        <family val="1"/>
        <charset val="238"/>
      </rPr>
      <t xml:space="preserve"> - mięso wieprzowe z certyfikowanych półtusz klasy S, o brawie różowej, zapachu odpowiednim dla świeżego mięsa. Produkt świeży, niemrożony. </t>
    </r>
  </si>
  <si>
    <r>
      <t xml:space="preserve">Kiełbasa cienka wieprzowa </t>
    </r>
    <r>
      <rPr>
        <sz val="10"/>
        <rFont val="Times New Roman"/>
        <family val="1"/>
        <charset val="238"/>
      </rPr>
      <t xml:space="preserve">  - zawartość mięsa w 100 g gotowego produktu minimum 105 g. Produkt bezglutenowy </t>
    </r>
  </si>
  <si>
    <r>
      <t xml:space="preserve">Parówki z szynki </t>
    </r>
    <r>
      <rPr>
        <sz val="10"/>
        <rFont val="Times New Roman"/>
        <family val="1"/>
        <charset val="238"/>
      </rPr>
      <t xml:space="preserve"> - mięso wieprzowe z szynki nie mniej niż 90 %   produkt bezglutenowy </t>
    </r>
  </si>
  <si>
    <r>
      <t>Szynka wiejska</t>
    </r>
    <r>
      <rPr>
        <sz val="10"/>
        <rFont val="Times New Roman"/>
        <family val="1"/>
        <charset val="238"/>
      </rPr>
      <t xml:space="preserve"> -</t>
    </r>
    <r>
      <rPr>
        <b/>
        <sz val="10"/>
        <rFont val="Times New Roman"/>
        <family val="1"/>
        <charset val="238"/>
      </rPr>
      <t xml:space="preserve"> różne rodzaj</t>
    </r>
    <r>
      <rPr>
        <sz val="10"/>
        <rFont val="Times New Roman"/>
        <family val="1"/>
        <charset val="238"/>
      </rPr>
      <t xml:space="preserve">e  100g produktu uzyskano z powyżej  110 g mięsa. </t>
    </r>
    <r>
      <rPr>
        <b/>
        <sz val="1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</si>
  <si>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krakowska sucha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255g</t>
    </r>
    <r>
      <rPr>
        <sz val="10"/>
        <rFont val="Times New Roman"/>
        <family val="1"/>
        <charset val="238"/>
      </rPr>
      <t xml:space="preserve">  100g produktu uzyskano ze 143 g mięsa waga jednej sztuki 255g - 100 g produktu ze 143 g mięsa</t>
    </r>
  </si>
  <si>
    <r>
      <rPr>
        <b/>
        <sz val="10"/>
        <rFont val="Times New Roman"/>
        <family val="1"/>
        <charset val="238"/>
      </rPr>
      <t>Udziec z indyka b/k</t>
    </r>
    <r>
      <rPr>
        <sz val="10"/>
        <rFont val="Times New Roman"/>
        <family val="1"/>
        <charset val="238"/>
      </rPr>
      <t xml:space="preserve"> , mięso indycze kolor skóry bladoróżowy, mięsa różowy, zapach swoisty dla świeżego drobiu. Produkt świeży, niemrożony.  </t>
    </r>
  </si>
  <si>
    <r>
      <rPr>
        <b/>
        <sz val="10"/>
        <rFont val="Times New Roman"/>
        <family val="1"/>
        <charset val="238"/>
      </rPr>
      <t xml:space="preserve">Korpus z kaczki </t>
    </r>
    <r>
      <rPr>
        <sz val="10"/>
        <rFont val="Times New Roman"/>
        <family val="1"/>
        <charset val="238"/>
      </rPr>
      <t xml:space="preserve">-  zapach swoisty dla świeżego drobiu. Produkt świeży, niemrożony.   </t>
    </r>
  </si>
  <si>
    <r>
      <rPr>
        <b/>
        <sz val="10"/>
        <rFont val="Times New Roman"/>
        <family val="1"/>
        <charset val="238"/>
      </rPr>
      <t>Szynka wieprzowa marynowana po staropolsku</t>
    </r>
    <r>
      <rPr>
        <sz val="10"/>
        <rFont val="Times New Roman"/>
        <family val="1"/>
        <charset val="238"/>
      </rPr>
      <t xml:space="preserve"> - plastry 90g Skład produktu
100 g produktu wyprodukowano ze 120 g szynki wieprzowej. 
Składniki: szynka wieprzowa, sól, przyprawy (czosnek 0,7%, ziele angielskie 0,4%, liść laurowy 0,4%, pieprz czarny 0,2%), substancja konserwująca: azotyn sodu. Opakowanie szczelne z datą przydatności. </t>
    </r>
  </si>
  <si>
    <r>
      <rPr>
        <b/>
        <sz val="10"/>
        <rFont val="Times New Roman"/>
        <family val="1"/>
        <charset val="238"/>
      </rPr>
      <t xml:space="preserve">SCHAB WIEPRZOWY MARYNOWANY PO STAROPOLSKU </t>
    </r>
    <r>
      <rPr>
        <sz val="10"/>
        <rFont val="Times New Roman"/>
        <family val="1"/>
        <charset val="238"/>
      </rPr>
      <t>90G Schab wieprzowy wędzony, parzony, w plastrach.Cechy : 100 g produktu wyprodukowano ze 120 g schabu wieprzowego. Składniki: schab wieprzowy, sól, przyprawy (czosnek 0,7%, ziele angielskie 0,4%, liść laurowy 0,4%, pieprz czarny 0,2%), substancja konserwująca: azotyn sodu. Opakowanie szczelne z data przydatności.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</si>
</sst>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/>
        <bgColor rgb="FFFFFFFF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FFFFCC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DDDDDD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shrinkToFit="1"/>
    </xf>
    <xf numFmtId="9" fontId="3" fillId="0" borderId="1" xfId="0" applyNumberFormat="1" applyFont="1" applyBorder="1" applyAlignment="1" applyProtection="1">
      <alignment horizontal="right" vertical="center" shrinkToFit="1"/>
      <protection locked="0"/>
    </xf>
    <xf numFmtId="2" fontId="3" fillId="3" borderId="1" xfId="0" applyNumberFormat="1" applyFont="1" applyFill="1" applyBorder="1" applyAlignment="1" applyProtection="1">
      <alignment horizontal="right" vertical="center" shrinkToFit="1"/>
      <protection locked="0"/>
    </xf>
    <xf numFmtId="2" fontId="3" fillId="2" borderId="3" xfId="0" applyNumberFormat="1" applyFont="1" applyFill="1" applyBorder="1" applyAlignment="1">
      <alignment horizontal="right" vertical="center" shrinkToFit="1"/>
    </xf>
    <xf numFmtId="2" fontId="3" fillId="2" borderId="1" xfId="0" applyNumberFormat="1" applyFont="1" applyFill="1" applyBorder="1" applyAlignment="1">
      <alignment horizontal="right" vertical="center" shrinkToFit="1"/>
    </xf>
    <xf numFmtId="2" fontId="3" fillId="2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 shrinkToFi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right" vertical="center" shrinkToFi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shrinkToFi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6"/>
  <sheetViews>
    <sheetView tabSelected="1" zoomScaleNormal="100" workbookViewId="0">
      <selection activeCell="B53" sqref="B53"/>
    </sheetView>
  </sheetViews>
  <sheetFormatPr defaultColWidth="8.5703125" defaultRowHeight="12.75" x14ac:dyDescent="0.2"/>
  <cols>
    <col min="1" max="1" width="3.7109375" style="12" customWidth="1"/>
    <col min="2" max="2" width="83.5703125" style="23" customWidth="1"/>
    <col min="3" max="3" width="8.140625" style="24" customWidth="1"/>
    <col min="4" max="4" width="7.85546875" style="24" customWidth="1"/>
    <col min="5" max="5" width="7.85546875" style="25" customWidth="1"/>
    <col min="6" max="6" width="9.85546875" style="25" customWidth="1"/>
    <col min="7" max="7" width="9.7109375" style="26" customWidth="1"/>
    <col min="8" max="8" width="16.5703125" style="27" customWidth="1"/>
    <col min="9" max="9" width="18.42578125" style="12" customWidth="1"/>
    <col min="10" max="16384" width="8.5703125" style="12"/>
  </cols>
  <sheetData>
    <row r="1" spans="1:9" ht="15" customHeight="1" x14ac:dyDescent="0.2">
      <c r="A1" s="29" t="s">
        <v>45</v>
      </c>
      <c r="B1" s="29"/>
      <c r="C1" s="29"/>
      <c r="D1" s="29"/>
      <c r="E1" s="29"/>
      <c r="F1" s="29"/>
      <c r="G1" s="29"/>
      <c r="H1" s="29"/>
      <c r="I1" s="29"/>
    </row>
    <row r="2" spans="1:9" ht="15" customHeight="1" x14ac:dyDescent="0.2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ht="15" customHeight="1" x14ac:dyDescent="0.2">
      <c r="A3" s="29" t="s">
        <v>1</v>
      </c>
      <c r="B3" s="29"/>
      <c r="C3" s="30"/>
      <c r="D3" s="30"/>
      <c r="E3" s="30"/>
      <c r="F3" s="30"/>
      <c r="G3" s="30"/>
      <c r="H3" s="30"/>
      <c r="I3" s="30"/>
    </row>
    <row r="4" spans="1:9" ht="15" customHeight="1" x14ac:dyDescent="0.2">
      <c r="A4" s="29" t="s">
        <v>2</v>
      </c>
      <c r="B4" s="29"/>
      <c r="C4" s="30"/>
      <c r="D4" s="30"/>
      <c r="E4" s="30"/>
      <c r="F4" s="30"/>
      <c r="G4" s="30"/>
      <c r="H4" s="30"/>
      <c r="I4" s="30"/>
    </row>
    <row r="5" spans="1:9" ht="15" customHeight="1" x14ac:dyDescent="0.2">
      <c r="A5" s="29" t="s">
        <v>3</v>
      </c>
      <c r="B5" s="29"/>
      <c r="C5" s="30"/>
      <c r="D5" s="30"/>
      <c r="E5" s="30"/>
      <c r="F5" s="30"/>
      <c r="G5" s="30"/>
      <c r="H5" s="30"/>
      <c r="I5" s="30"/>
    </row>
    <row r="6" spans="1:9" ht="15" customHeight="1" x14ac:dyDescent="0.2">
      <c r="A6" s="29" t="s">
        <v>4</v>
      </c>
      <c r="B6" s="29"/>
      <c r="C6" s="30"/>
      <c r="D6" s="30"/>
      <c r="E6" s="30"/>
      <c r="F6" s="30"/>
      <c r="G6" s="30"/>
      <c r="H6" s="30"/>
      <c r="I6" s="30"/>
    </row>
    <row r="7" spans="1:9" ht="15" customHeight="1" x14ac:dyDescent="0.2">
      <c r="A7" s="31" t="s">
        <v>5</v>
      </c>
      <c r="B7" s="31"/>
      <c r="C7" s="31"/>
      <c r="D7" s="31"/>
      <c r="E7" s="31"/>
      <c r="F7" s="31"/>
      <c r="G7" s="31"/>
      <c r="H7" s="31"/>
      <c r="I7" s="31"/>
    </row>
    <row r="8" spans="1:9" ht="21.75" customHeight="1" x14ac:dyDescent="0.2">
      <c r="A8" s="28" t="s">
        <v>44</v>
      </c>
      <c r="B8" s="28"/>
      <c r="C8" s="28"/>
      <c r="D8" s="28"/>
      <c r="E8" s="28"/>
      <c r="F8" s="28"/>
      <c r="G8" s="28"/>
      <c r="H8" s="28"/>
      <c r="I8" s="28"/>
    </row>
    <row r="9" spans="1:9" ht="15.75" customHeight="1" x14ac:dyDescent="0.2">
      <c r="A9" s="1">
        <v>1</v>
      </c>
      <c r="B9" s="10">
        <v>2</v>
      </c>
      <c r="C9" s="1">
        <v>3</v>
      </c>
      <c r="D9" s="1">
        <v>4</v>
      </c>
      <c r="E9" s="1">
        <v>5</v>
      </c>
      <c r="F9" s="1">
        <v>6</v>
      </c>
      <c r="G9" s="2">
        <v>7</v>
      </c>
      <c r="H9" s="3">
        <v>8</v>
      </c>
      <c r="I9" s="1">
        <v>9</v>
      </c>
    </row>
    <row r="10" spans="1:9" ht="51" x14ac:dyDescent="0.2">
      <c r="A10" s="13" t="s">
        <v>6</v>
      </c>
      <c r="B10" s="14" t="s">
        <v>7</v>
      </c>
      <c r="C10" s="13" t="s">
        <v>8</v>
      </c>
      <c r="D10" s="13" t="s">
        <v>9</v>
      </c>
      <c r="E10" s="13" t="s">
        <v>10</v>
      </c>
      <c r="F10" s="13" t="s">
        <v>11</v>
      </c>
      <c r="G10" s="15" t="s">
        <v>12</v>
      </c>
      <c r="H10" s="16" t="s">
        <v>13</v>
      </c>
      <c r="I10" s="16" t="s">
        <v>14</v>
      </c>
    </row>
    <row r="11" spans="1:9" ht="33.75" customHeight="1" x14ac:dyDescent="0.2">
      <c r="A11" s="11" t="s">
        <v>15</v>
      </c>
      <c r="B11" s="17" t="s">
        <v>47</v>
      </c>
      <c r="C11" s="9">
        <v>3</v>
      </c>
      <c r="D11" s="9" t="s">
        <v>41</v>
      </c>
      <c r="E11" s="4"/>
      <c r="F11" s="5"/>
      <c r="G11" s="6">
        <f t="shared" ref="G11:G35" si="0">F11*(1+E11)</f>
        <v>0</v>
      </c>
      <c r="H11" s="7">
        <f t="shared" ref="H11:H35" si="1">C11*F11</f>
        <v>0</v>
      </c>
      <c r="I11" s="8">
        <f t="shared" ref="I11:I35" si="2">C11*G11</f>
        <v>0</v>
      </c>
    </row>
    <row r="12" spans="1:9" ht="30.75" customHeight="1" x14ac:dyDescent="0.2">
      <c r="A12" s="11" t="s">
        <v>16</v>
      </c>
      <c r="B12" s="17" t="s">
        <v>48</v>
      </c>
      <c r="C12" s="9">
        <v>500</v>
      </c>
      <c r="D12" s="9" t="s">
        <v>41</v>
      </c>
      <c r="E12" s="4"/>
      <c r="F12" s="5"/>
      <c r="G12" s="6">
        <f t="shared" si="0"/>
        <v>0</v>
      </c>
      <c r="H12" s="7">
        <f t="shared" si="1"/>
        <v>0</v>
      </c>
      <c r="I12" s="8">
        <f t="shared" si="2"/>
        <v>0</v>
      </c>
    </row>
    <row r="13" spans="1:9" ht="30" customHeight="1" x14ac:dyDescent="0.2">
      <c r="A13" s="11" t="s">
        <v>17</v>
      </c>
      <c r="B13" s="17" t="s">
        <v>49</v>
      </c>
      <c r="C13" s="9">
        <v>350</v>
      </c>
      <c r="D13" s="9" t="s">
        <v>41</v>
      </c>
      <c r="E13" s="4"/>
      <c r="F13" s="5"/>
      <c r="G13" s="6">
        <f t="shared" si="0"/>
        <v>0</v>
      </c>
      <c r="H13" s="7">
        <f t="shared" si="1"/>
        <v>0</v>
      </c>
      <c r="I13" s="8">
        <f t="shared" si="2"/>
        <v>0</v>
      </c>
    </row>
    <row r="14" spans="1:9" ht="26.25" customHeight="1" x14ac:dyDescent="0.2">
      <c r="A14" s="11" t="s">
        <v>18</v>
      </c>
      <c r="B14" s="17" t="s">
        <v>50</v>
      </c>
      <c r="C14" s="9">
        <v>30</v>
      </c>
      <c r="D14" s="9" t="s">
        <v>42</v>
      </c>
      <c r="E14" s="4"/>
      <c r="F14" s="5"/>
      <c r="G14" s="6">
        <f t="shared" si="0"/>
        <v>0</v>
      </c>
      <c r="H14" s="7">
        <f t="shared" si="1"/>
        <v>0</v>
      </c>
      <c r="I14" s="8">
        <f t="shared" si="2"/>
        <v>0</v>
      </c>
    </row>
    <row r="15" spans="1:9" ht="38.25" customHeight="1" x14ac:dyDescent="0.2">
      <c r="A15" s="11" t="s">
        <v>19</v>
      </c>
      <c r="B15" s="17" t="s">
        <v>51</v>
      </c>
      <c r="C15" s="9">
        <v>480</v>
      </c>
      <c r="D15" s="9" t="s">
        <v>41</v>
      </c>
      <c r="E15" s="4"/>
      <c r="F15" s="5"/>
      <c r="G15" s="6">
        <f t="shared" si="0"/>
        <v>0</v>
      </c>
      <c r="H15" s="7">
        <f t="shared" si="1"/>
        <v>0</v>
      </c>
      <c r="I15" s="8">
        <f t="shared" si="2"/>
        <v>0</v>
      </c>
    </row>
    <row r="16" spans="1:9" ht="32.25" customHeight="1" x14ac:dyDescent="0.2">
      <c r="A16" s="11" t="s">
        <v>20</v>
      </c>
      <c r="B16" s="17" t="s">
        <v>52</v>
      </c>
      <c r="C16" s="9">
        <v>750</v>
      </c>
      <c r="D16" s="9" t="s">
        <v>41</v>
      </c>
      <c r="E16" s="4"/>
      <c r="F16" s="5"/>
      <c r="G16" s="6">
        <f t="shared" si="0"/>
        <v>0</v>
      </c>
      <c r="H16" s="7">
        <f t="shared" si="1"/>
        <v>0</v>
      </c>
      <c r="I16" s="8">
        <f t="shared" si="2"/>
        <v>0</v>
      </c>
    </row>
    <row r="17" spans="1:9" ht="57" customHeight="1" x14ac:dyDescent="0.2">
      <c r="A17" s="11" t="s">
        <v>21</v>
      </c>
      <c r="B17" s="17" t="s">
        <v>53</v>
      </c>
      <c r="C17" s="9">
        <v>750</v>
      </c>
      <c r="D17" s="9" t="s">
        <v>41</v>
      </c>
      <c r="E17" s="4"/>
      <c r="F17" s="5"/>
      <c r="G17" s="6">
        <f t="shared" si="0"/>
        <v>0</v>
      </c>
      <c r="H17" s="7">
        <f t="shared" si="1"/>
        <v>0</v>
      </c>
      <c r="I17" s="8">
        <f t="shared" si="2"/>
        <v>0</v>
      </c>
    </row>
    <row r="18" spans="1:9" ht="53.25" customHeight="1" x14ac:dyDescent="0.2">
      <c r="A18" s="11" t="s">
        <v>22</v>
      </c>
      <c r="B18" s="17" t="s">
        <v>54</v>
      </c>
      <c r="C18" s="9">
        <v>750</v>
      </c>
      <c r="D18" s="9" t="s">
        <v>41</v>
      </c>
      <c r="E18" s="4"/>
      <c r="F18" s="5"/>
      <c r="G18" s="6">
        <f t="shared" si="0"/>
        <v>0</v>
      </c>
      <c r="H18" s="7">
        <f t="shared" si="1"/>
        <v>0</v>
      </c>
      <c r="I18" s="8">
        <f t="shared" si="2"/>
        <v>0</v>
      </c>
    </row>
    <row r="19" spans="1:9" ht="49.5" customHeight="1" x14ac:dyDescent="0.2">
      <c r="A19" s="11" t="s">
        <v>23</v>
      </c>
      <c r="B19" s="17" t="s">
        <v>55</v>
      </c>
      <c r="C19" s="9">
        <v>400</v>
      </c>
      <c r="D19" s="9" t="s">
        <v>41</v>
      </c>
      <c r="E19" s="4"/>
      <c r="F19" s="5"/>
      <c r="G19" s="6">
        <f t="shared" si="0"/>
        <v>0</v>
      </c>
      <c r="H19" s="7">
        <f t="shared" si="1"/>
        <v>0</v>
      </c>
      <c r="I19" s="8">
        <f t="shared" si="2"/>
        <v>0</v>
      </c>
    </row>
    <row r="20" spans="1:9" ht="35.25" customHeight="1" x14ac:dyDescent="0.2">
      <c r="A20" s="11" t="s">
        <v>24</v>
      </c>
      <c r="B20" s="17" t="s">
        <v>56</v>
      </c>
      <c r="C20" s="9">
        <v>130</v>
      </c>
      <c r="D20" s="9" t="s">
        <v>41</v>
      </c>
      <c r="E20" s="4"/>
      <c r="F20" s="5"/>
      <c r="G20" s="6">
        <f t="shared" si="0"/>
        <v>0</v>
      </c>
      <c r="H20" s="7">
        <f t="shared" si="1"/>
        <v>0</v>
      </c>
      <c r="I20" s="8">
        <f t="shared" si="2"/>
        <v>0</v>
      </c>
    </row>
    <row r="21" spans="1:9" ht="25.5" customHeight="1" x14ac:dyDescent="0.2">
      <c r="A21" s="11" t="s">
        <v>25</v>
      </c>
      <c r="B21" s="17" t="s">
        <v>57</v>
      </c>
      <c r="C21" s="9">
        <v>5</v>
      </c>
      <c r="D21" s="9" t="s">
        <v>41</v>
      </c>
      <c r="E21" s="4"/>
      <c r="F21" s="5"/>
      <c r="G21" s="6">
        <f t="shared" si="0"/>
        <v>0</v>
      </c>
      <c r="H21" s="7">
        <f t="shared" si="1"/>
        <v>0</v>
      </c>
      <c r="I21" s="8">
        <f t="shared" si="2"/>
        <v>0</v>
      </c>
    </row>
    <row r="22" spans="1:9" ht="24.75" customHeight="1" x14ac:dyDescent="0.2">
      <c r="A22" s="11" t="s">
        <v>26</v>
      </c>
      <c r="B22" s="17" t="s">
        <v>58</v>
      </c>
      <c r="C22" s="9">
        <v>60</v>
      </c>
      <c r="D22" s="9" t="s">
        <v>41</v>
      </c>
      <c r="E22" s="4"/>
      <c r="F22" s="5"/>
      <c r="G22" s="6">
        <f t="shared" si="0"/>
        <v>0</v>
      </c>
      <c r="H22" s="7">
        <f t="shared" si="1"/>
        <v>0</v>
      </c>
      <c r="I22" s="8">
        <f t="shared" si="2"/>
        <v>0</v>
      </c>
    </row>
    <row r="23" spans="1:9" ht="44.25" customHeight="1" x14ac:dyDescent="0.2">
      <c r="A23" s="11" t="s">
        <v>27</v>
      </c>
      <c r="B23" s="17" t="s">
        <v>59</v>
      </c>
      <c r="C23" s="9">
        <v>400</v>
      </c>
      <c r="D23" s="9" t="s">
        <v>41</v>
      </c>
      <c r="E23" s="4"/>
      <c r="F23" s="5"/>
      <c r="G23" s="6">
        <f t="shared" si="0"/>
        <v>0</v>
      </c>
      <c r="H23" s="7">
        <f t="shared" si="1"/>
        <v>0</v>
      </c>
      <c r="I23" s="8">
        <f t="shared" si="2"/>
        <v>0</v>
      </c>
    </row>
    <row r="24" spans="1:9" ht="45.75" customHeight="1" x14ac:dyDescent="0.2">
      <c r="A24" s="11" t="s">
        <v>28</v>
      </c>
      <c r="B24" s="17" t="s">
        <v>60</v>
      </c>
      <c r="C24" s="9">
        <v>100</v>
      </c>
      <c r="D24" s="9" t="s">
        <v>41</v>
      </c>
      <c r="E24" s="4"/>
      <c r="F24" s="5"/>
      <c r="G24" s="6">
        <f t="shared" si="0"/>
        <v>0</v>
      </c>
      <c r="H24" s="7">
        <f t="shared" si="1"/>
        <v>0</v>
      </c>
      <c r="I24" s="8">
        <f t="shared" si="2"/>
        <v>0</v>
      </c>
    </row>
    <row r="25" spans="1:9" ht="31.5" customHeight="1" x14ac:dyDescent="0.2">
      <c r="A25" s="11" t="s">
        <v>29</v>
      </c>
      <c r="B25" s="17" t="s">
        <v>61</v>
      </c>
      <c r="C25" s="9">
        <v>20</v>
      </c>
      <c r="D25" s="9" t="s">
        <v>41</v>
      </c>
      <c r="E25" s="4"/>
      <c r="F25" s="5"/>
      <c r="G25" s="6">
        <f t="shared" si="0"/>
        <v>0</v>
      </c>
      <c r="H25" s="7">
        <f t="shared" si="1"/>
        <v>0</v>
      </c>
      <c r="I25" s="8">
        <f t="shared" si="2"/>
        <v>0</v>
      </c>
    </row>
    <row r="26" spans="1:9" ht="37.5" customHeight="1" x14ac:dyDescent="0.2">
      <c r="A26" s="11" t="s">
        <v>30</v>
      </c>
      <c r="B26" s="17" t="s">
        <v>62</v>
      </c>
      <c r="C26" s="9">
        <v>5</v>
      </c>
      <c r="D26" s="9" t="s">
        <v>41</v>
      </c>
      <c r="E26" s="4"/>
      <c r="F26" s="5"/>
      <c r="G26" s="6">
        <f t="shared" si="0"/>
        <v>0</v>
      </c>
      <c r="H26" s="7">
        <f t="shared" si="1"/>
        <v>0</v>
      </c>
      <c r="I26" s="8">
        <f t="shared" si="2"/>
        <v>0</v>
      </c>
    </row>
    <row r="27" spans="1:9" ht="39" customHeight="1" x14ac:dyDescent="0.2">
      <c r="A27" s="11" t="s">
        <v>31</v>
      </c>
      <c r="B27" s="18" t="s">
        <v>63</v>
      </c>
      <c r="C27" s="9">
        <v>40</v>
      </c>
      <c r="D27" s="9" t="s">
        <v>41</v>
      </c>
      <c r="E27" s="4"/>
      <c r="F27" s="5"/>
      <c r="G27" s="6">
        <f t="shared" si="0"/>
        <v>0</v>
      </c>
      <c r="H27" s="7">
        <f t="shared" si="1"/>
        <v>0</v>
      </c>
      <c r="I27" s="8">
        <f t="shared" si="2"/>
        <v>0</v>
      </c>
    </row>
    <row r="28" spans="1:9" ht="27.75" customHeight="1" x14ac:dyDescent="0.2">
      <c r="A28" s="11" t="s">
        <v>32</v>
      </c>
      <c r="B28" s="17" t="s">
        <v>64</v>
      </c>
      <c r="C28" s="9">
        <v>70</v>
      </c>
      <c r="D28" s="9" t="s">
        <v>41</v>
      </c>
      <c r="E28" s="4"/>
      <c r="F28" s="5"/>
      <c r="G28" s="6">
        <f t="shared" si="0"/>
        <v>0</v>
      </c>
      <c r="H28" s="7">
        <f t="shared" si="1"/>
        <v>0</v>
      </c>
      <c r="I28" s="8">
        <f t="shared" si="2"/>
        <v>0</v>
      </c>
    </row>
    <row r="29" spans="1:9" ht="42" customHeight="1" x14ac:dyDescent="0.2">
      <c r="A29" s="11" t="s">
        <v>33</v>
      </c>
      <c r="B29" s="18" t="s">
        <v>65</v>
      </c>
      <c r="C29" s="9">
        <v>25</v>
      </c>
      <c r="D29" s="9" t="s">
        <v>41</v>
      </c>
      <c r="E29" s="4"/>
      <c r="F29" s="5"/>
      <c r="G29" s="6">
        <f t="shared" si="0"/>
        <v>0</v>
      </c>
      <c r="H29" s="7">
        <f t="shared" si="1"/>
        <v>0</v>
      </c>
      <c r="I29" s="8">
        <f t="shared" si="2"/>
        <v>0</v>
      </c>
    </row>
    <row r="30" spans="1:9" ht="36.75" customHeight="1" x14ac:dyDescent="0.2">
      <c r="A30" s="11" t="s">
        <v>34</v>
      </c>
      <c r="B30" s="18" t="s">
        <v>46</v>
      </c>
      <c r="C30" s="9">
        <v>40</v>
      </c>
      <c r="D30" s="9" t="s">
        <v>41</v>
      </c>
      <c r="E30" s="4"/>
      <c r="F30" s="5"/>
      <c r="G30" s="6">
        <f t="shared" si="0"/>
        <v>0</v>
      </c>
      <c r="H30" s="7">
        <f t="shared" si="1"/>
        <v>0</v>
      </c>
      <c r="I30" s="8">
        <f t="shared" si="2"/>
        <v>0</v>
      </c>
    </row>
    <row r="31" spans="1:9" ht="36" customHeight="1" x14ac:dyDescent="0.2">
      <c r="A31" s="11" t="s">
        <v>35</v>
      </c>
      <c r="B31" s="17" t="s">
        <v>66</v>
      </c>
      <c r="C31" s="9">
        <v>70</v>
      </c>
      <c r="D31" s="9" t="s">
        <v>43</v>
      </c>
      <c r="E31" s="4"/>
      <c r="F31" s="5"/>
      <c r="G31" s="6">
        <f t="shared" si="0"/>
        <v>0</v>
      </c>
      <c r="H31" s="7">
        <f t="shared" si="1"/>
        <v>0</v>
      </c>
      <c r="I31" s="8">
        <f t="shared" si="2"/>
        <v>0</v>
      </c>
    </row>
    <row r="32" spans="1:9" ht="32.25" customHeight="1" x14ac:dyDescent="0.2">
      <c r="A32" s="11" t="s">
        <v>36</v>
      </c>
      <c r="B32" s="19" t="s">
        <v>67</v>
      </c>
      <c r="C32" s="20">
        <v>40</v>
      </c>
      <c r="D32" s="20" t="s">
        <v>41</v>
      </c>
      <c r="E32" s="4"/>
      <c r="F32" s="5"/>
      <c r="G32" s="6">
        <f t="shared" si="0"/>
        <v>0</v>
      </c>
      <c r="H32" s="7">
        <f t="shared" si="1"/>
        <v>0</v>
      </c>
      <c r="I32" s="8">
        <f t="shared" si="2"/>
        <v>0</v>
      </c>
    </row>
    <row r="33" spans="1:9" ht="33.75" customHeight="1" x14ac:dyDescent="0.2">
      <c r="A33" s="11" t="s">
        <v>37</v>
      </c>
      <c r="B33" s="19" t="s">
        <v>68</v>
      </c>
      <c r="C33" s="20">
        <v>8</v>
      </c>
      <c r="D33" s="20" t="s">
        <v>41</v>
      </c>
      <c r="E33" s="4"/>
      <c r="F33" s="5"/>
      <c r="G33" s="6">
        <f t="shared" si="0"/>
        <v>0</v>
      </c>
      <c r="H33" s="7">
        <f t="shared" si="1"/>
        <v>0</v>
      </c>
      <c r="I33" s="8">
        <f t="shared" si="2"/>
        <v>0</v>
      </c>
    </row>
    <row r="34" spans="1:9" ht="54" customHeight="1" x14ac:dyDescent="0.2">
      <c r="A34" s="11" t="s">
        <v>38</v>
      </c>
      <c r="B34" s="21" t="s">
        <v>69</v>
      </c>
      <c r="C34" s="20">
        <v>30</v>
      </c>
      <c r="D34" s="20" t="s">
        <v>43</v>
      </c>
      <c r="E34" s="4"/>
      <c r="F34" s="5"/>
      <c r="G34" s="6">
        <f t="shared" si="0"/>
        <v>0</v>
      </c>
      <c r="H34" s="7">
        <f t="shared" si="1"/>
        <v>0</v>
      </c>
      <c r="I34" s="8">
        <f t="shared" si="2"/>
        <v>0</v>
      </c>
    </row>
    <row r="35" spans="1:9" ht="66.75" customHeight="1" x14ac:dyDescent="0.2">
      <c r="A35" s="11" t="s">
        <v>39</v>
      </c>
      <c r="B35" s="21" t="s">
        <v>70</v>
      </c>
      <c r="C35" s="20">
        <v>30</v>
      </c>
      <c r="D35" s="20" t="s">
        <v>43</v>
      </c>
      <c r="E35" s="4"/>
      <c r="F35" s="5"/>
      <c r="G35" s="6">
        <f t="shared" si="0"/>
        <v>0</v>
      </c>
      <c r="H35" s="7">
        <f t="shared" si="1"/>
        <v>0</v>
      </c>
      <c r="I35" s="8">
        <f t="shared" si="2"/>
        <v>0</v>
      </c>
    </row>
    <row r="36" spans="1:9" ht="36" customHeight="1" x14ac:dyDescent="0.2">
      <c r="A36" s="28" t="s">
        <v>40</v>
      </c>
      <c r="B36" s="28"/>
      <c r="C36" s="28"/>
      <c r="D36" s="28"/>
      <c r="E36" s="28"/>
      <c r="F36" s="28"/>
      <c r="G36" s="28"/>
      <c r="H36" s="7">
        <f>SUM(H11:H35)</f>
        <v>0</v>
      </c>
      <c r="I36" s="22">
        <f>SUM(I11:I35)</f>
        <v>0</v>
      </c>
    </row>
  </sheetData>
  <sheetProtection algorithmName="SHA-512" hashValue="lUkfZJ5jtXcTLwuYew2zR7teY3xs+HvG1mNE1L8/ZjLfBDtPLA4fEBqhf+TGPdog3xNtyqrfLzGybfnkaNev1Q==" saltValue="6WgvGDr5FwUoKhnZS1kUKg==" spinCount="100000" sheet="1" objects="1" scenarios="1"/>
  <mergeCells count="13">
    <mergeCell ref="A1:I1"/>
    <mergeCell ref="A2:I2"/>
    <mergeCell ref="A3:B3"/>
    <mergeCell ref="C3:I3"/>
    <mergeCell ref="A4:B4"/>
    <mergeCell ref="C4:I4"/>
    <mergeCell ref="A8:I8"/>
    <mergeCell ref="A36:G36"/>
    <mergeCell ref="A5:B5"/>
    <mergeCell ref="C5:I5"/>
    <mergeCell ref="A6:B6"/>
    <mergeCell ref="C6:I6"/>
    <mergeCell ref="A7:I7"/>
  </mergeCells>
  <pageMargins left="0.7" right="0.7" top="0.75" bottom="0.75" header="0.511811023622047" footer="0.511811023622047"/>
  <pageSetup paperSize="9" scale="7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5</cp:revision>
  <cp:lastPrinted>2025-10-28T12:13:18Z</cp:lastPrinted>
  <dcterms:created xsi:type="dcterms:W3CDTF">2021-12-30T11:32:54Z</dcterms:created>
  <dcterms:modified xsi:type="dcterms:W3CDTF">2025-12-03T10:12:41Z</dcterms:modified>
  <dc:language>pl-PL</dc:language>
</cp:coreProperties>
</file>